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КП'!$A$1:$Q$14</definedName>
    <definedName name="СпособЗакупки">[1]ПП925!$B$7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 s="1"/>
  <c r="I9" l="1"/>
  <c r="G9"/>
  <c r="Q10" l="1"/>
  <c r="G10"/>
  <c r="G11" l="1"/>
  <c r="G12" s="1"/>
  <c r="Q11"/>
  <c r="Q12" s="1"/>
</calcChain>
</file>

<file path=xl/sharedStrings.xml><?xml version="1.0" encoding="utf-8"?>
<sst xmlns="http://schemas.openxmlformats.org/spreadsheetml/2006/main" count="33" uniqueCount="25">
  <si>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</si>
  <si>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</si>
  <si>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</si>
  <si>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</si>
  <si>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</si>
  <si>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</si>
  <si>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</si>
  <si>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</si>
  <si>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</si>
  <si>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</si>
  <si>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</si>
  <si>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</si>
  <si>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</si>
  <si>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</si>
  <si>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</si>
  <si>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</si>
  <si>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</si>
  <si>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</si>
  <si>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</si>
  <si>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</si>
  <si>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</si>
  <si>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</si>
  <si>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</si>
  <si>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 xml:space="preserve">Ремонт здания Шумерлинского межрайонного отделения АО "Чувашская энергосбытовая компания" </t>
  </si>
  <si>
    <t>усл. ремонт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</si>
</sst>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5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4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2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tabSelected="1" zoomScaleNormal="100" workbookViewId="0">
      <selection activeCell="J24" sqref="J24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1.8554687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44" t="s">
        <v>17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5" t="s">
        <v>10</v>
      </c>
      <c r="C3" s="36"/>
      <c r="D3" s="36"/>
      <c r="E3" s="45"/>
      <c r="F3" s="26">
        <v>540074.39</v>
      </c>
      <c r="G3" s="19" t="s">
        <v>2</v>
      </c>
      <c r="H3" s="1"/>
      <c r="I3" s="35" t="s">
        <v>22</v>
      </c>
      <c r="J3" s="36"/>
      <c r="K3" s="36"/>
      <c r="L3" s="36"/>
      <c r="M3" s="36"/>
      <c r="N3" s="36"/>
      <c r="O3" s="36"/>
      <c r="P3" s="36"/>
      <c r="Q3" s="37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9"/>
      <c r="C4" s="49"/>
      <c r="D4" s="49"/>
      <c r="E4" s="49"/>
      <c r="F4" s="49"/>
      <c r="G4" s="49"/>
      <c r="H4" s="1"/>
      <c r="I4" s="56" t="s">
        <v>18</v>
      </c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5" t="s">
        <v>19</v>
      </c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50" t="s">
        <v>11</v>
      </c>
      <c r="C7" s="45"/>
      <c r="D7" s="51"/>
      <c r="E7" s="51"/>
      <c r="F7" s="52"/>
      <c r="G7" s="53"/>
      <c r="H7" s="5"/>
      <c r="I7" s="35" t="s">
        <v>21</v>
      </c>
      <c r="J7" s="36"/>
      <c r="K7" s="36"/>
      <c r="L7" s="36"/>
      <c r="M7" s="36"/>
      <c r="N7" s="36"/>
      <c r="O7" s="36"/>
      <c r="P7" s="36"/>
      <c r="Q7" s="37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4.5" thickBot="1">
      <c r="A9" s="6"/>
      <c r="B9" s="31">
        <v>1</v>
      </c>
      <c r="C9" s="27" t="s">
        <v>23</v>
      </c>
      <c r="D9" s="28" t="s">
        <v>24</v>
      </c>
      <c r="E9" s="28">
        <v>540074.39</v>
      </c>
      <c r="F9" s="29">
        <v>1</v>
      </c>
      <c r="G9" s="30">
        <f>E9*F9</f>
        <v>540074.39</v>
      </c>
      <c r="H9" s="1"/>
      <c r="I9" s="16">
        <f>B9</f>
        <v>1</v>
      </c>
      <c r="J9" s="27" t="s">
        <v>23</v>
      </c>
      <c r="K9" s="12"/>
      <c r="L9" s="12"/>
      <c r="M9" s="17" t="str">
        <f>D9</f>
        <v>усл. ремонт</v>
      </c>
      <c r="N9" s="20">
        <f>E9</f>
        <v>540074.39</v>
      </c>
      <c r="O9" s="11"/>
      <c r="P9" s="17">
        <f>F9</f>
        <v>1</v>
      </c>
      <c r="Q9" s="1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>
      <c r="A10" s="6"/>
      <c r="B10" s="38" t="s">
        <v>5</v>
      </c>
      <c r="C10" s="39"/>
      <c r="D10" s="39"/>
      <c r="E10" s="39"/>
      <c r="F10" s="40"/>
      <c r="G10" s="13">
        <f>SUM(G9:G9)</f>
        <v>540074.39</v>
      </c>
      <c r="H10" s="1"/>
      <c r="I10" s="38" t="s">
        <v>5</v>
      </c>
      <c r="J10" s="39"/>
      <c r="K10" s="39"/>
      <c r="L10" s="39"/>
      <c r="M10" s="39"/>
      <c r="N10" s="39"/>
      <c r="O10" s="39"/>
      <c r="P10" s="40"/>
      <c r="Q10" s="13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6"/>
      <c r="B11" s="54" t="s">
        <v>14</v>
      </c>
      <c r="C11" s="55"/>
      <c r="D11" s="55"/>
      <c r="E11" s="55"/>
      <c r="F11" s="21">
        <v>0.2</v>
      </c>
      <c r="G11" s="14">
        <f>G10*F11</f>
        <v>108014.87800000001</v>
      </c>
      <c r="H11" s="1"/>
      <c r="I11" s="54" t="s">
        <v>14</v>
      </c>
      <c r="J11" s="55"/>
      <c r="K11" s="55"/>
      <c r="L11" s="55"/>
      <c r="M11" s="55"/>
      <c r="N11" s="55"/>
      <c r="O11" s="55"/>
      <c r="P11" s="21">
        <v>0.2</v>
      </c>
      <c r="Q11" s="14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>
      <c r="A12" s="6"/>
      <c r="B12" s="46" t="s">
        <v>6</v>
      </c>
      <c r="C12" s="47"/>
      <c r="D12" s="47"/>
      <c r="E12" s="47"/>
      <c r="F12" s="48"/>
      <c r="G12" s="15">
        <f>G10+G11</f>
        <v>648089.26800000004</v>
      </c>
      <c r="H12" s="1"/>
      <c r="I12" s="46" t="s">
        <v>6</v>
      </c>
      <c r="J12" s="47"/>
      <c r="K12" s="47"/>
      <c r="L12" s="47"/>
      <c r="M12" s="47"/>
      <c r="N12" s="47"/>
      <c r="O12" s="47"/>
      <c r="P12" s="48"/>
      <c r="Q12" s="15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>
      <c r="B13" s="41"/>
      <c r="C13" s="41"/>
      <c r="D13" s="41"/>
      <c r="E13" s="41"/>
      <c r="F13" s="41"/>
      <c r="G13" s="41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>
      <c r="B14" s="34"/>
      <c r="C14" s="34"/>
      <c r="D14" s="34"/>
      <c r="E14" s="34"/>
      <c r="F14" s="34"/>
      <c r="G14" s="34"/>
      <c r="H14" s="3"/>
      <c r="I14" s="3"/>
      <c r="J14" s="42" t="s">
        <v>15</v>
      </c>
      <c r="K14" s="43"/>
      <c r="L14" s="2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>
      <c r="J15" s="33"/>
      <c r="K15" s="33"/>
      <c r="L15" s="22"/>
      <c r="AA15" s="1"/>
    </row>
    <row r="16" spans="1:27" ht="16.5">
      <c r="J16" s="32"/>
      <c r="K16" s="32"/>
      <c r="L16" s="23"/>
    </row>
    <row r="17" spans="10:12" ht="19.5">
      <c r="J17" s="33"/>
      <c r="K17" s="33"/>
      <c r="L17" s="22"/>
    </row>
  </sheetData>
  <sheetProtection formatCells="0" formatColumns="0" formatRows="0" insertRows="0" deleteRows="0"/>
  <mergeCells count="19"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  <mergeCell ref="J16:K16"/>
    <mergeCell ref="J17:K17"/>
    <mergeCell ref="J15:K15"/>
    <mergeCell ref="B14:G14"/>
    <mergeCell ref="I7:Q7"/>
    <mergeCell ref="I10:P10"/>
    <mergeCell ref="B13:G13"/>
    <mergeCell ref="J14:K14"/>
  </mergeCells>
  <pageMargins left="0.25" right="0.25" top="0.75" bottom="0.75" header="0.3" footer="0.3"/>
  <pageSetup paperSize="9" scale="56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2019-03-26T06:54:30Z</cp:lastPrinted>
  <dcterms:created xsi:type="dcterms:W3CDTF">2018-05-22T01:14:50Z</dcterms:created>
  <dcterms:modified xsi:type="dcterms:W3CDTF">2019-03-26T09:46:44Z</dcterms:modified>
</cp:coreProperties>
</file>